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ntedutr-my.sharepoint.com/personal/ilker_acikbas_kent_edu_tr/Documents/Masaüstü/"/>
    </mc:Choice>
  </mc:AlternateContent>
  <xr:revisionPtr revIDLastSave="0" documentId="8_{8923F306-587D-4FE1-AD70-2FFADC94A8DB}" xr6:coauthVersionLast="47" xr6:coauthVersionMax="47" xr10:uidLastSave="{00000000-0000-0000-0000-000000000000}"/>
  <bookViews>
    <workbookView xWindow="-108" yWindow="-108" windowWidth="23256" windowHeight="12576" xr2:uid="{145B013A-8526-4ADB-8D6E-4FCFF8728C6E}"/>
  </bookViews>
  <sheets>
    <sheet name="23-24 BAHAR SENATO ÜCRET" sheetId="1" r:id="rId1"/>
  </sheets>
  <definedNames>
    <definedName name="_xlnm.Print_Area" localSheetId="0">'23-24 BAHAR SENATO ÜCRET'!$B$2:$R$49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N47" i="1"/>
  <c r="I47" i="1"/>
  <c r="O46" i="1"/>
  <c r="N46" i="1"/>
  <c r="I46" i="1"/>
  <c r="O45" i="1"/>
  <c r="N45" i="1"/>
  <c r="I45" i="1"/>
  <c r="O44" i="1"/>
  <c r="N44" i="1"/>
  <c r="I44" i="1"/>
  <c r="O43" i="1"/>
  <c r="N43" i="1"/>
  <c r="I43" i="1"/>
  <c r="O42" i="1"/>
  <c r="N42" i="1"/>
  <c r="I42" i="1"/>
  <c r="O41" i="1"/>
  <c r="N41" i="1"/>
  <c r="I41" i="1"/>
  <c r="O40" i="1"/>
  <c r="N40" i="1"/>
  <c r="I40" i="1"/>
  <c r="O39" i="1"/>
  <c r="N39" i="1"/>
  <c r="I39" i="1"/>
  <c r="O38" i="1"/>
  <c r="N38" i="1"/>
  <c r="I38" i="1"/>
  <c r="O37" i="1"/>
  <c r="N37" i="1"/>
  <c r="I37" i="1"/>
  <c r="O36" i="1"/>
  <c r="N36" i="1"/>
  <c r="I36" i="1"/>
  <c r="O35" i="1"/>
  <c r="N35" i="1"/>
  <c r="I35" i="1"/>
  <c r="O34" i="1"/>
  <c r="N34" i="1"/>
  <c r="I34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Q7" i="1"/>
</calcChain>
</file>

<file path=xl/sharedStrings.xml><?xml version="1.0" encoding="utf-8"?>
<sst xmlns="http://schemas.openxmlformats.org/spreadsheetml/2006/main" count="106" uniqueCount="75">
  <si>
    <t>İSTANBUL KENT ÜNİVERSİTESİ</t>
  </si>
  <si>
    <t>2023-2024 BAHAR DÖNEMİ YATAY GEÇİŞ ÜCRETLERİ</t>
  </si>
  <si>
    <t>Fakülte/MYO Adı</t>
  </si>
  <si>
    <t>Program Adı</t>
  </si>
  <si>
    <t>2019-2020</t>
  </si>
  <si>
    <t>2020-2021</t>
  </si>
  <si>
    <t>2021-2022</t>
  </si>
  <si>
    <t>2022-2023</t>
  </si>
  <si>
    <t>ORTALAMA İLE</t>
  </si>
  <si>
    <t>MERKEZİ İLE</t>
  </si>
  <si>
    <t>YURT İÇİ KURUMLARARASI</t>
  </si>
  <si>
    <t>YURT DIŞI KURUMLARARASI</t>
  </si>
  <si>
    <t>ÜNİVERSİTE KURUM İÇİ</t>
  </si>
  <si>
    <t>1. Sınıf</t>
  </si>
  <si>
    <t>2. Sınıf</t>
  </si>
  <si>
    <t>3. Sınıf</t>
  </si>
  <si>
    <t>KİMLER YAPABİLİR</t>
  </si>
  <si>
    <t>1 Sınıf</t>
  </si>
  <si>
    <t>4. Sınıf</t>
  </si>
  <si>
    <t>DİŞ HEKİMLİĞİ FAKÜLTESİ</t>
  </si>
  <si>
    <t>DİŞ HEKİMLİĞİ</t>
  </si>
  <si>
    <t>LİSANS PROGRAMLARINA BAHAR DÖNEMİ GNO İLE KONTENJAN VERİLMEMEKTEDİR.</t>
  </si>
  <si>
    <t>*</t>
  </si>
  <si>
    <t>Eşdeğer düzeydeki programlar arasında Yurt içindeki diğer Üniversitelerin diploma programlarının en düşük taban puanını karşılayan öğrenciler</t>
  </si>
  <si>
    <t>DİŞ HEKİMLİĞİ (İNGİLİZCE)</t>
  </si>
  <si>
    <t>İKTİSADİ, İDARİ VE SOSYAL BİLİMLERİ FAKÜLTESİ</t>
  </si>
  <si>
    <t>HALKLA İLİŞKİLER ve REKLAMCILIK</t>
  </si>
  <si>
    <t>Fakültedeki Türkçe Bölümler Arasında</t>
  </si>
  <si>
    <t>İŞLETME</t>
  </si>
  <si>
    <t>İŞLETME (İNGİLİZCE)</t>
  </si>
  <si>
    <t>Kontenjan Verilmemektedir</t>
  </si>
  <si>
    <t>PSİKOLOJİ</t>
  </si>
  <si>
    <t xml:space="preserve">Sosyal Hizmet Bölümü Öğrencileri </t>
  </si>
  <si>
    <t>PSİKOLOJİ (İNGİLİZCE)</t>
  </si>
  <si>
    <t>SİYASET BİLİMİ ve KAMU YÖNETİMİ</t>
  </si>
  <si>
    <t>SİYASET BİLİMİ ve KAMU YÖNETİMİ (İNGİLİZCE)</t>
  </si>
  <si>
    <t>SOSYAL HİZMET</t>
  </si>
  <si>
    <t>ULUSLARARASI TİCARET ve LOJİSTİK</t>
  </si>
  <si>
    <t>SAĞLIK BİLİMLERİ FAKÜLTESİ</t>
  </si>
  <si>
    <t>BESLENME ve DİYETETİK</t>
  </si>
  <si>
    <t>BESLENME ve DİYETETİK(İNGİLİZCE)</t>
  </si>
  <si>
    <t>ÇOCUK GELİŞİMİ</t>
  </si>
  <si>
    <t>DİL VE KONUŞMA TERAPİSİ</t>
  </si>
  <si>
    <t>EBELİK</t>
  </si>
  <si>
    <t>FİZYOTERAPİ ve RAHABİLİTASYON</t>
  </si>
  <si>
    <t>FİZYOTERAPİ ve RAHABİLİTASYON (İNGİLİZCE)</t>
  </si>
  <si>
    <t>HEMŞİRELİK</t>
  </si>
  <si>
    <t>SANAT VE TASARIM FAKÜLTESİ</t>
  </si>
  <si>
    <t>GASTRONOMİ ve MUTFAK SANATLARI</t>
  </si>
  <si>
    <t>Tüm Bölümler</t>
  </si>
  <si>
    <t>GASTRONOMİ ve MUTFAK SANATLARI (İNGİLİZCE)</t>
  </si>
  <si>
    <t>Tüm İngilizce Bölümler</t>
  </si>
  <si>
    <t>İÇ MİMARLIK</t>
  </si>
  <si>
    <t>KENTSEL TASARIM VE PEYZAJ MİMARLIĞI</t>
  </si>
  <si>
    <t>MESLEK YÜKSEKOKULU</t>
  </si>
  <si>
    <t>ADALET</t>
  </si>
  <si>
    <t>ÖNLİSANS
 PROGRAMLARINA 
BAHAR DÖNEMİ 
KURUM İÇİ
 KONTENJAN
 VERİLMEMEKTEDİR.</t>
  </si>
  <si>
    <t>BİLGİSAYAR PROGRAMCILIĞI</t>
  </si>
  <si>
    <t>SAÇ BAKIMI VE GÜZELLİK HİZMETLERİ</t>
  </si>
  <si>
    <t>SAĞLIK HİZMETLERİ MESLEK YÜKSEKOKULU</t>
  </si>
  <si>
    <t>AĞIZ VE DİŞ SAĞLIĞI</t>
  </si>
  <si>
    <t>AMELİYATHANE HİZMETLERİ</t>
  </si>
  <si>
    <t>ANESTEZİ</t>
  </si>
  <si>
    <t>ECZANE HİZMETLERİ</t>
  </si>
  <si>
    <t>ELEKTRONÖROFİZYOLOJİ</t>
  </si>
  <si>
    <t>FİZYOTERAPİ</t>
  </si>
  <si>
    <t>İLK ve ACİL YARDIM</t>
  </si>
  <si>
    <t>PATOLOJİ LABORATUVAR TEKNİKLERİ</t>
  </si>
  <si>
    <t>TIBBİ DOKÜMANTASYON ve SEKRETERLİK</t>
  </si>
  <si>
    <t>TIBBİ GÖRÜNTÜLEME TEKNİKLERİ</t>
  </si>
  <si>
    <t>TIBBİ LABORATUVAR TEKNİKLERİ</t>
  </si>
  <si>
    <t>2023-2024
 Bahar Dönemi Ücreti</t>
  </si>
  <si>
    <t>DİJİTAL OYUN TASARIMI(İNGİLİZCE)</t>
  </si>
  <si>
    <t>GÖRSEL İLETİŞİM TASARIMI(İNGİLİZCE)</t>
  </si>
  <si>
    <t>HEMŞİRELİK (İNGİZLİCE)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</si>
</sst>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b/>
      <sz val="8"/>
      <color indexed="8"/>
      <name val="Calibri"/>
      <family val="2"/>
      <charset val="162"/>
      <scheme val="minor"/>
    </font>
    <font>
      <sz val="11"/>
      <name val="Calibri"/>
      <family val="2"/>
      <charset val="162"/>
    </font>
    <font>
      <sz val="9"/>
      <color indexed="8"/>
      <name val="Calibri"/>
      <family val="2"/>
      <charset val="162"/>
      <scheme val="minor"/>
    </font>
    <font>
      <u/>
      <sz val="10"/>
      <color indexed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" fontId="3" fillId="0" borderId="0" xfId="1" applyNumberFormat="1" applyFont="1"/>
    <xf numFmtId="0" fontId="7" fillId="5" borderId="8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textRotation="90"/>
    </xf>
    <xf numFmtId="0" fontId="6" fillId="4" borderId="11" xfId="1" applyFont="1" applyFill="1" applyBorder="1" applyAlignment="1">
      <alignment horizontal="center" vertical="center" textRotation="90"/>
    </xf>
    <xf numFmtId="0" fontId="9" fillId="0" borderId="14" xfId="2" applyFont="1" applyBorder="1" applyAlignment="1" applyProtection="1">
      <alignment horizontal="left" vertical="center" wrapText="1"/>
      <protection locked="0"/>
    </xf>
    <xf numFmtId="0" fontId="9" fillId="6" borderId="14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wrapText="1"/>
    </xf>
    <xf numFmtId="0" fontId="3" fillId="5" borderId="14" xfId="1" applyFont="1" applyFill="1" applyBorder="1" applyAlignment="1">
      <alignment vertical="center" wrapText="1"/>
    </xf>
    <xf numFmtId="1" fontId="3" fillId="4" borderId="14" xfId="1" applyNumberFormat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164" fontId="2" fillId="0" borderId="15" xfId="0" applyNumberFormat="1" applyFont="1" applyBorder="1" applyAlignment="1">
      <alignment vertical="center"/>
    </xf>
    <xf numFmtId="0" fontId="9" fillId="0" borderId="8" xfId="2" applyFont="1" applyBorder="1" applyAlignment="1" applyProtection="1">
      <alignment horizontal="left" vertical="center" wrapText="1"/>
      <protection locked="0"/>
    </xf>
    <xf numFmtId="0" fontId="9" fillId="6" borderId="8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wrapText="1"/>
    </xf>
    <xf numFmtId="0" fontId="3" fillId="5" borderId="8" xfId="1" applyFont="1" applyFill="1" applyBorder="1" applyAlignment="1">
      <alignment vertical="center" wrapText="1"/>
    </xf>
    <xf numFmtId="1" fontId="3" fillId="4" borderId="8" xfId="1" applyNumberFormat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164" fontId="2" fillId="0" borderId="9" xfId="0" applyNumberFormat="1" applyFont="1" applyBorder="1" applyAlignment="1">
      <alignment vertical="center"/>
    </xf>
    <xf numFmtId="0" fontId="9" fillId="0" borderId="8" xfId="1" applyFont="1" applyBorder="1" applyAlignment="1" applyProtection="1">
      <alignment horizontal="left" vertical="center" wrapText="1"/>
      <protection locked="0"/>
    </xf>
    <xf numFmtId="0" fontId="3" fillId="5" borderId="8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center"/>
    </xf>
    <xf numFmtId="0" fontId="10" fillId="5" borderId="8" xfId="1" applyFont="1" applyFill="1" applyBorder="1" applyAlignment="1">
      <alignment horizontal="center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3" fillId="5" borderId="8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3" fillId="5" borderId="14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5" fillId="2" borderId="11" xfId="1" applyFont="1" applyFill="1" applyBorder="1" applyAlignment="1">
      <alignment horizontal="center" vertical="center" textRotation="90" wrapText="1"/>
    </xf>
    <xf numFmtId="0" fontId="5" fillId="3" borderId="5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AD92222C-9363-4866-B1F4-CE126CEEF342}"/>
    <cellStyle name="Normal 2 2" xfId="2" xr:uid="{07ABB8DA-A73D-4809-8969-D0DA34E019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8C81-76D6-4063-944C-44E846BE1092}">
  <sheetPr>
    <pageSetUpPr fitToPage="1"/>
  </sheetPr>
  <dimension ref="B1:R48"/>
  <sheetViews>
    <sheetView tabSelected="1" topLeftCell="A15" zoomScale="85" zoomScaleNormal="85" workbookViewId="0">
      <selection activeCell="S28" sqref="S28"/>
    </sheetView>
  </sheetViews>
  <sheetFormatPr defaultColWidth="9.21875" defaultRowHeight="13.8" x14ac:dyDescent="0.3"/>
  <cols>
    <col min="1" max="1" width="4.21875" style="1" customWidth="1"/>
    <col min="2" max="2" width="24" style="1" customWidth="1"/>
    <col min="3" max="3" width="34.77734375" style="1" customWidth="1"/>
    <col min="4" max="7" width="5.21875" style="1" customWidth="1"/>
    <col min="8" max="8" width="7.88671875" style="2" customWidth="1"/>
    <col min="9" max="9" width="8.5546875" style="2" customWidth="1"/>
    <col min="10" max="11" width="3.77734375" style="2" customWidth="1"/>
    <col min="12" max="12" width="30.88671875" style="2" customWidth="1"/>
    <col min="13" max="13" width="11.6640625" style="1" customWidth="1"/>
    <col min="14" max="14" width="4" style="3" customWidth="1"/>
    <col min="15" max="17" width="4" style="2" customWidth="1"/>
    <col min="18" max="18" width="13" style="1" customWidth="1"/>
    <col min="19" max="16384" width="9.21875" style="1"/>
  </cols>
  <sheetData>
    <row r="1" spans="2:18" ht="14.4" thickBot="1" x14ac:dyDescent="0.35"/>
    <row r="2" spans="2:18" ht="21.6" customHeight="1" thickBot="1" x14ac:dyDescent="0.35">
      <c r="B2" s="38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</row>
    <row r="3" spans="2:18" ht="39" customHeight="1" thickBot="1" x14ac:dyDescent="0.35">
      <c r="B3" s="38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2:18" ht="25.95" customHeight="1" x14ac:dyDescent="0.3">
      <c r="B4" s="41" t="s">
        <v>2</v>
      </c>
      <c r="C4" s="44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50" t="s">
        <v>8</v>
      </c>
      <c r="I4" s="50"/>
      <c r="J4" s="50"/>
      <c r="K4" s="50"/>
      <c r="L4" s="50"/>
      <c r="M4" s="50"/>
      <c r="N4" s="51" t="s">
        <v>9</v>
      </c>
      <c r="O4" s="51"/>
      <c r="P4" s="51"/>
      <c r="Q4" s="51"/>
      <c r="R4" s="29" t="s">
        <v>71</v>
      </c>
    </row>
    <row r="5" spans="2:18" ht="41.4" customHeight="1" x14ac:dyDescent="0.3">
      <c r="B5" s="42"/>
      <c r="C5" s="45"/>
      <c r="D5" s="48"/>
      <c r="E5" s="48"/>
      <c r="F5" s="48"/>
      <c r="G5" s="48"/>
      <c r="H5" s="4" t="s">
        <v>10</v>
      </c>
      <c r="I5" s="4" t="s">
        <v>11</v>
      </c>
      <c r="J5" s="32" t="s">
        <v>12</v>
      </c>
      <c r="K5" s="32"/>
      <c r="L5" s="32"/>
      <c r="M5" s="32"/>
      <c r="N5" s="52"/>
      <c r="O5" s="52"/>
      <c r="P5" s="52"/>
      <c r="Q5" s="52"/>
      <c r="R5" s="30"/>
    </row>
    <row r="6" spans="2:18" ht="51.6" customHeight="1" thickBot="1" x14ac:dyDescent="0.35">
      <c r="B6" s="43"/>
      <c r="C6" s="46"/>
      <c r="D6" s="49"/>
      <c r="E6" s="49"/>
      <c r="F6" s="49"/>
      <c r="G6" s="49"/>
      <c r="H6" s="5" t="s">
        <v>13</v>
      </c>
      <c r="I6" s="5" t="s">
        <v>13</v>
      </c>
      <c r="J6" s="5" t="s">
        <v>14</v>
      </c>
      <c r="K6" s="5" t="s">
        <v>15</v>
      </c>
      <c r="L6" s="33" t="s">
        <v>16</v>
      </c>
      <c r="M6" s="33"/>
      <c r="N6" s="6" t="s">
        <v>17</v>
      </c>
      <c r="O6" s="6" t="s">
        <v>14</v>
      </c>
      <c r="P6" s="6" t="s">
        <v>15</v>
      </c>
      <c r="Q6" s="6" t="s">
        <v>18</v>
      </c>
      <c r="R6" s="31"/>
    </row>
    <row r="7" spans="2:18" ht="13.05" customHeight="1" x14ac:dyDescent="0.3">
      <c r="B7" s="34" t="s">
        <v>19</v>
      </c>
      <c r="C7" s="7" t="s">
        <v>20</v>
      </c>
      <c r="D7" s="8">
        <v>70</v>
      </c>
      <c r="E7" s="8">
        <v>70</v>
      </c>
      <c r="F7" s="8">
        <v>80</v>
      </c>
      <c r="G7" s="8">
        <v>88</v>
      </c>
      <c r="H7" s="36" t="s">
        <v>21</v>
      </c>
      <c r="I7" s="36"/>
      <c r="J7" s="9" t="s">
        <v>22</v>
      </c>
      <c r="K7" s="9" t="s">
        <v>22</v>
      </c>
      <c r="L7" s="10"/>
      <c r="M7" s="36" t="s">
        <v>23</v>
      </c>
      <c r="N7" s="11">
        <v>14</v>
      </c>
      <c r="O7" s="12">
        <v>4</v>
      </c>
      <c r="P7" s="12">
        <v>14</v>
      </c>
      <c r="Q7" s="12">
        <f>D7/100*20</f>
        <v>14</v>
      </c>
      <c r="R7" s="13">
        <v>152460</v>
      </c>
    </row>
    <row r="8" spans="2:18" ht="14.4" customHeight="1" x14ac:dyDescent="0.3">
      <c r="B8" s="35"/>
      <c r="C8" s="14" t="s">
        <v>24</v>
      </c>
      <c r="D8" s="15"/>
      <c r="E8" s="15">
        <v>60</v>
      </c>
      <c r="F8" s="15">
        <v>70</v>
      </c>
      <c r="G8" s="15">
        <v>78</v>
      </c>
      <c r="H8" s="27"/>
      <c r="I8" s="27"/>
      <c r="J8" s="17" t="s">
        <v>22</v>
      </c>
      <c r="K8" s="17" t="s">
        <v>22</v>
      </c>
      <c r="L8" s="18"/>
      <c r="M8" s="27"/>
      <c r="N8" s="19">
        <v>14</v>
      </c>
      <c r="O8" s="20">
        <v>4</v>
      </c>
      <c r="P8" s="20">
        <v>14</v>
      </c>
      <c r="Q8" s="20">
        <f t="shared" ref="Q8:Q32" si="0">D8/100*20</f>
        <v>0</v>
      </c>
      <c r="R8" s="21">
        <v>152460</v>
      </c>
    </row>
    <row r="9" spans="2:18" ht="14.4" customHeight="1" x14ac:dyDescent="0.3">
      <c r="B9" s="26" t="s">
        <v>25</v>
      </c>
      <c r="C9" s="22" t="s">
        <v>26</v>
      </c>
      <c r="D9" s="15">
        <v>40</v>
      </c>
      <c r="E9" s="15">
        <v>50</v>
      </c>
      <c r="F9" s="15">
        <v>45</v>
      </c>
      <c r="G9" s="15">
        <v>34</v>
      </c>
      <c r="H9" s="27"/>
      <c r="I9" s="27"/>
      <c r="J9" s="16">
        <v>5</v>
      </c>
      <c r="K9" s="16">
        <v>5</v>
      </c>
      <c r="L9" s="23" t="s">
        <v>27</v>
      </c>
      <c r="M9" s="27"/>
      <c r="N9" s="19">
        <f t="shared" ref="N9:N47" si="1">G9/100*20</f>
        <v>6.8000000000000007</v>
      </c>
      <c r="O9" s="20">
        <f t="shared" ref="O9:O18" si="2">F9/100*20</f>
        <v>9</v>
      </c>
      <c r="P9" s="20">
        <f t="shared" ref="P9:P18" si="3">E9/100*20</f>
        <v>10</v>
      </c>
      <c r="Q9" s="20">
        <f t="shared" si="0"/>
        <v>8</v>
      </c>
      <c r="R9" s="21">
        <v>56210</v>
      </c>
    </row>
    <row r="10" spans="2:18" ht="14.55" customHeight="1" x14ac:dyDescent="0.3">
      <c r="B10" s="26"/>
      <c r="C10" s="22" t="s">
        <v>28</v>
      </c>
      <c r="D10" s="15">
        <v>20</v>
      </c>
      <c r="E10" s="15">
        <v>30</v>
      </c>
      <c r="F10" s="15">
        <v>30</v>
      </c>
      <c r="G10" s="15">
        <v>34</v>
      </c>
      <c r="H10" s="27"/>
      <c r="I10" s="27"/>
      <c r="J10" s="16">
        <v>2</v>
      </c>
      <c r="K10" s="16">
        <v>2</v>
      </c>
      <c r="L10" s="23" t="s">
        <v>27</v>
      </c>
      <c r="M10" s="27"/>
      <c r="N10" s="19">
        <f t="shared" si="1"/>
        <v>6.8000000000000007</v>
      </c>
      <c r="O10" s="20">
        <f t="shared" si="2"/>
        <v>6</v>
      </c>
      <c r="P10" s="20">
        <f t="shared" si="3"/>
        <v>6</v>
      </c>
      <c r="Q10" s="20">
        <f t="shared" si="0"/>
        <v>4</v>
      </c>
      <c r="R10" s="21">
        <v>64295</v>
      </c>
    </row>
    <row r="11" spans="2:18" ht="14.55" customHeight="1" x14ac:dyDescent="0.3">
      <c r="B11" s="26"/>
      <c r="C11" s="22" t="s">
        <v>29</v>
      </c>
      <c r="D11" s="15"/>
      <c r="E11" s="15"/>
      <c r="F11" s="15">
        <v>40</v>
      </c>
      <c r="G11" s="15">
        <v>28</v>
      </c>
      <c r="H11" s="27"/>
      <c r="I11" s="27"/>
      <c r="J11" s="16" t="s">
        <v>22</v>
      </c>
      <c r="K11" s="16" t="s">
        <v>22</v>
      </c>
      <c r="L11" s="23" t="s">
        <v>30</v>
      </c>
      <c r="M11" s="27"/>
      <c r="N11" s="19">
        <f t="shared" si="1"/>
        <v>5.6000000000000005</v>
      </c>
      <c r="O11" s="20">
        <f t="shared" si="2"/>
        <v>8</v>
      </c>
      <c r="P11" s="20">
        <f t="shared" si="3"/>
        <v>0</v>
      </c>
      <c r="Q11" s="20">
        <f t="shared" si="0"/>
        <v>0</v>
      </c>
      <c r="R11" s="21">
        <v>64295</v>
      </c>
    </row>
    <row r="12" spans="2:18" ht="14.55" customHeight="1" x14ac:dyDescent="0.3">
      <c r="B12" s="26"/>
      <c r="C12" s="22" t="s">
        <v>31</v>
      </c>
      <c r="D12" s="15">
        <v>70</v>
      </c>
      <c r="E12" s="15">
        <v>80</v>
      </c>
      <c r="F12" s="15">
        <v>80</v>
      </c>
      <c r="G12" s="15">
        <v>88</v>
      </c>
      <c r="H12" s="27"/>
      <c r="I12" s="27"/>
      <c r="J12" s="16">
        <v>17</v>
      </c>
      <c r="K12" s="16">
        <v>12</v>
      </c>
      <c r="L12" s="23" t="s">
        <v>32</v>
      </c>
      <c r="M12" s="27"/>
      <c r="N12" s="19">
        <f t="shared" si="1"/>
        <v>17.600000000000001</v>
      </c>
      <c r="O12" s="20">
        <f t="shared" si="2"/>
        <v>16</v>
      </c>
      <c r="P12" s="20">
        <f t="shared" si="3"/>
        <v>16</v>
      </c>
      <c r="Q12" s="20">
        <f t="shared" si="0"/>
        <v>14</v>
      </c>
      <c r="R12" s="21">
        <v>90860</v>
      </c>
    </row>
    <row r="13" spans="2:18" ht="14.4" x14ac:dyDescent="0.3">
      <c r="B13" s="26"/>
      <c r="C13" s="14" t="s">
        <v>33</v>
      </c>
      <c r="D13" s="15"/>
      <c r="E13" s="15">
        <v>60</v>
      </c>
      <c r="F13" s="15">
        <v>60</v>
      </c>
      <c r="G13" s="15">
        <v>59</v>
      </c>
      <c r="H13" s="27"/>
      <c r="I13" s="27"/>
      <c r="J13" s="16" t="s">
        <v>22</v>
      </c>
      <c r="K13" s="16" t="s">
        <v>22</v>
      </c>
      <c r="L13" s="23" t="s">
        <v>30</v>
      </c>
      <c r="M13" s="27"/>
      <c r="N13" s="19">
        <f t="shared" si="1"/>
        <v>11.799999999999999</v>
      </c>
      <c r="O13" s="20">
        <f t="shared" si="2"/>
        <v>12</v>
      </c>
      <c r="P13" s="20">
        <f t="shared" si="3"/>
        <v>12</v>
      </c>
      <c r="Q13" s="20">
        <f t="shared" si="0"/>
        <v>0</v>
      </c>
      <c r="R13" s="21">
        <v>90860</v>
      </c>
    </row>
    <row r="14" spans="2:18" ht="13.8" customHeight="1" x14ac:dyDescent="0.3">
      <c r="B14" s="26"/>
      <c r="C14" s="22" t="s">
        <v>34</v>
      </c>
      <c r="D14" s="15">
        <v>20</v>
      </c>
      <c r="E14" s="15">
        <v>20</v>
      </c>
      <c r="F14" s="15">
        <v>30</v>
      </c>
      <c r="G14" s="15">
        <v>29</v>
      </c>
      <c r="H14" s="27"/>
      <c r="I14" s="27"/>
      <c r="J14" s="16">
        <v>4</v>
      </c>
      <c r="K14" s="16">
        <v>4</v>
      </c>
      <c r="L14" s="23" t="s">
        <v>27</v>
      </c>
      <c r="M14" s="27"/>
      <c r="N14" s="19">
        <f t="shared" si="1"/>
        <v>5.8</v>
      </c>
      <c r="O14" s="20">
        <f t="shared" si="2"/>
        <v>6</v>
      </c>
      <c r="P14" s="20">
        <f t="shared" si="3"/>
        <v>4</v>
      </c>
      <c r="Q14" s="20">
        <f t="shared" si="0"/>
        <v>4</v>
      </c>
      <c r="R14" s="21">
        <v>56210</v>
      </c>
    </row>
    <row r="15" spans="2:18" ht="13.8" customHeight="1" x14ac:dyDescent="0.3">
      <c r="B15" s="26"/>
      <c r="C15" s="22" t="s">
        <v>35</v>
      </c>
      <c r="D15" s="15"/>
      <c r="E15" s="15"/>
      <c r="F15" s="15">
        <v>40</v>
      </c>
      <c r="G15" s="15">
        <v>25</v>
      </c>
      <c r="H15" s="27"/>
      <c r="I15" s="27"/>
      <c r="J15" s="16" t="s">
        <v>22</v>
      </c>
      <c r="K15" s="16" t="s">
        <v>22</v>
      </c>
      <c r="L15" s="23" t="s">
        <v>30</v>
      </c>
      <c r="M15" s="27"/>
      <c r="N15" s="19">
        <f t="shared" si="1"/>
        <v>5</v>
      </c>
      <c r="O15" s="20">
        <f t="shared" si="2"/>
        <v>8</v>
      </c>
      <c r="P15" s="20">
        <f t="shared" si="3"/>
        <v>0</v>
      </c>
      <c r="Q15" s="20">
        <f t="shared" si="0"/>
        <v>0</v>
      </c>
      <c r="R15" s="21">
        <v>56210</v>
      </c>
    </row>
    <row r="16" spans="2:18" ht="14.4" x14ac:dyDescent="0.3">
      <c r="B16" s="26"/>
      <c r="C16" s="22" t="s">
        <v>36</v>
      </c>
      <c r="D16" s="15">
        <v>40</v>
      </c>
      <c r="E16" s="15">
        <v>40</v>
      </c>
      <c r="F16" s="15">
        <v>30</v>
      </c>
      <c r="G16" s="15">
        <v>29</v>
      </c>
      <c r="H16" s="27"/>
      <c r="I16" s="27"/>
      <c r="J16" s="16">
        <v>16</v>
      </c>
      <c r="K16" s="16">
        <v>16</v>
      </c>
      <c r="L16" s="23" t="s">
        <v>27</v>
      </c>
      <c r="M16" s="27"/>
      <c r="N16" s="19">
        <f t="shared" si="1"/>
        <v>5.8</v>
      </c>
      <c r="O16" s="20">
        <f t="shared" si="2"/>
        <v>6</v>
      </c>
      <c r="P16" s="20">
        <f t="shared" si="3"/>
        <v>8</v>
      </c>
      <c r="Q16" s="20">
        <f t="shared" si="0"/>
        <v>8</v>
      </c>
      <c r="R16" s="21">
        <v>54208</v>
      </c>
    </row>
    <row r="17" spans="2:18" ht="14.55" customHeight="1" x14ac:dyDescent="0.3">
      <c r="B17" s="26"/>
      <c r="C17" s="22" t="s">
        <v>37</v>
      </c>
      <c r="D17" s="15">
        <v>20</v>
      </c>
      <c r="E17" s="15">
        <v>25</v>
      </c>
      <c r="F17" s="15">
        <v>25</v>
      </c>
      <c r="G17" s="15">
        <v>31</v>
      </c>
      <c r="H17" s="27"/>
      <c r="I17" s="27"/>
      <c r="J17" s="16">
        <v>5</v>
      </c>
      <c r="K17" s="16">
        <v>4</v>
      </c>
      <c r="L17" s="23" t="s">
        <v>27</v>
      </c>
      <c r="M17" s="27"/>
      <c r="N17" s="19">
        <f t="shared" si="1"/>
        <v>6.2</v>
      </c>
      <c r="O17" s="20">
        <f t="shared" si="2"/>
        <v>5</v>
      </c>
      <c r="P17" s="20">
        <f t="shared" si="3"/>
        <v>5</v>
      </c>
      <c r="Q17" s="20">
        <f t="shared" si="0"/>
        <v>4</v>
      </c>
      <c r="R17" s="21">
        <v>56595</v>
      </c>
    </row>
    <row r="18" spans="2:18" ht="14.4" customHeight="1" x14ac:dyDescent="0.3">
      <c r="B18" s="26" t="s">
        <v>38</v>
      </c>
      <c r="C18" s="14" t="s">
        <v>39</v>
      </c>
      <c r="D18" s="15">
        <v>60</v>
      </c>
      <c r="E18" s="15">
        <v>55</v>
      </c>
      <c r="F18" s="15">
        <v>55</v>
      </c>
      <c r="G18" s="15">
        <v>39</v>
      </c>
      <c r="H18" s="27"/>
      <c r="I18" s="27"/>
      <c r="J18" s="16"/>
      <c r="K18" s="16"/>
      <c r="L18" s="18"/>
      <c r="M18" s="27"/>
      <c r="N18" s="19">
        <f t="shared" si="1"/>
        <v>7.8000000000000007</v>
      </c>
      <c r="O18" s="20">
        <f t="shared" si="2"/>
        <v>11</v>
      </c>
      <c r="P18" s="20">
        <f t="shared" si="3"/>
        <v>11</v>
      </c>
      <c r="Q18" s="20">
        <f t="shared" si="0"/>
        <v>12</v>
      </c>
      <c r="R18" s="21">
        <v>68530</v>
      </c>
    </row>
    <row r="19" spans="2:18" ht="14.4" customHeight="1" x14ac:dyDescent="0.3">
      <c r="B19" s="26"/>
      <c r="C19" s="22" t="s">
        <v>40</v>
      </c>
      <c r="D19" s="15"/>
      <c r="E19" s="15"/>
      <c r="F19" s="15"/>
      <c r="G19" s="15">
        <v>40</v>
      </c>
      <c r="H19" s="27"/>
      <c r="I19" s="27"/>
      <c r="J19" s="16"/>
      <c r="K19" s="16"/>
      <c r="L19" s="18"/>
      <c r="M19" s="27"/>
      <c r="N19" s="19">
        <f t="shared" si="1"/>
        <v>8</v>
      </c>
      <c r="O19" s="20">
        <f>F19/100*20</f>
        <v>0</v>
      </c>
      <c r="P19" s="20">
        <f>E19/100*20</f>
        <v>0</v>
      </c>
      <c r="Q19" s="20">
        <f t="shared" si="0"/>
        <v>0</v>
      </c>
      <c r="R19" s="21">
        <v>68530</v>
      </c>
    </row>
    <row r="20" spans="2:18" ht="15" customHeight="1" x14ac:dyDescent="0.3">
      <c r="B20" s="26"/>
      <c r="C20" s="22" t="s">
        <v>41</v>
      </c>
      <c r="D20" s="15">
        <v>50</v>
      </c>
      <c r="E20" s="15">
        <v>50</v>
      </c>
      <c r="F20" s="15">
        <v>60</v>
      </c>
      <c r="G20" s="15">
        <v>49</v>
      </c>
      <c r="H20" s="27"/>
      <c r="I20" s="27"/>
      <c r="J20" s="16"/>
      <c r="K20" s="16"/>
      <c r="L20" s="18"/>
      <c r="M20" s="27"/>
      <c r="N20" s="19">
        <f t="shared" si="1"/>
        <v>9.8000000000000007</v>
      </c>
      <c r="O20" s="20">
        <f>F20/100*20</f>
        <v>12</v>
      </c>
      <c r="P20" s="20">
        <f>E20/100*20</f>
        <v>10</v>
      </c>
      <c r="Q20" s="20">
        <f t="shared" si="0"/>
        <v>10</v>
      </c>
      <c r="R20" s="21">
        <v>56210</v>
      </c>
    </row>
    <row r="21" spans="2:18" ht="15" customHeight="1" x14ac:dyDescent="0.3">
      <c r="B21" s="26"/>
      <c r="C21" s="14" t="s">
        <v>42</v>
      </c>
      <c r="D21" s="15"/>
      <c r="E21" s="15">
        <v>60</v>
      </c>
      <c r="F21" s="15">
        <v>60</v>
      </c>
      <c r="G21" s="15">
        <v>49</v>
      </c>
      <c r="H21" s="27"/>
      <c r="I21" s="27"/>
      <c r="J21" s="16"/>
      <c r="K21" s="16"/>
      <c r="L21" s="18"/>
      <c r="M21" s="27"/>
      <c r="N21" s="19">
        <f t="shared" si="1"/>
        <v>9.8000000000000007</v>
      </c>
      <c r="O21" s="20">
        <f t="shared" ref="O21:O25" si="4">F21/100*20</f>
        <v>12</v>
      </c>
      <c r="P21" s="20">
        <f t="shared" ref="P21:P25" si="5">E21/100*20</f>
        <v>12</v>
      </c>
      <c r="Q21" s="20">
        <f t="shared" si="0"/>
        <v>0</v>
      </c>
      <c r="R21" s="21">
        <v>66220</v>
      </c>
    </row>
    <row r="22" spans="2:18" ht="12.45" customHeight="1" x14ac:dyDescent="0.3">
      <c r="B22" s="26"/>
      <c r="C22" s="22" t="s">
        <v>43</v>
      </c>
      <c r="D22" s="15">
        <v>50</v>
      </c>
      <c r="E22" s="15">
        <v>50</v>
      </c>
      <c r="F22" s="15">
        <v>50</v>
      </c>
      <c r="G22" s="15">
        <v>63</v>
      </c>
      <c r="H22" s="27"/>
      <c r="I22" s="27"/>
      <c r="J22" s="16"/>
      <c r="K22" s="16"/>
      <c r="L22" s="18"/>
      <c r="M22" s="27"/>
      <c r="N22" s="19">
        <f t="shared" si="1"/>
        <v>12.6</v>
      </c>
      <c r="O22" s="20">
        <f t="shared" si="4"/>
        <v>10</v>
      </c>
      <c r="P22" s="20">
        <f t="shared" si="5"/>
        <v>10</v>
      </c>
      <c r="Q22" s="20">
        <f t="shared" si="0"/>
        <v>10</v>
      </c>
      <c r="R22" s="21">
        <v>66220</v>
      </c>
    </row>
    <row r="23" spans="2:18" ht="15" customHeight="1" x14ac:dyDescent="0.3">
      <c r="B23" s="26"/>
      <c r="C23" s="22" t="s">
        <v>44</v>
      </c>
      <c r="D23" s="15">
        <v>50</v>
      </c>
      <c r="E23" s="15">
        <v>50</v>
      </c>
      <c r="F23" s="15">
        <v>60</v>
      </c>
      <c r="G23" s="15">
        <v>39</v>
      </c>
      <c r="H23" s="27"/>
      <c r="I23" s="27"/>
      <c r="J23" s="16"/>
      <c r="K23" s="16"/>
      <c r="L23" s="18"/>
      <c r="M23" s="27"/>
      <c r="N23" s="19">
        <f t="shared" si="1"/>
        <v>7.8000000000000007</v>
      </c>
      <c r="O23" s="20">
        <f t="shared" si="4"/>
        <v>12</v>
      </c>
      <c r="P23" s="20">
        <f t="shared" si="5"/>
        <v>10</v>
      </c>
      <c r="Q23" s="20">
        <f t="shared" si="0"/>
        <v>10</v>
      </c>
      <c r="R23" s="21">
        <v>66220</v>
      </c>
    </row>
    <row r="24" spans="2:18" ht="15" customHeight="1" x14ac:dyDescent="0.3">
      <c r="B24" s="26"/>
      <c r="C24" s="22" t="s">
        <v>45</v>
      </c>
      <c r="D24" s="15"/>
      <c r="E24" s="15"/>
      <c r="F24" s="15">
        <v>40</v>
      </c>
      <c r="G24" s="15">
        <v>29</v>
      </c>
      <c r="H24" s="27"/>
      <c r="I24" s="27"/>
      <c r="J24" s="16"/>
      <c r="K24" s="16"/>
      <c r="L24" s="18"/>
      <c r="M24" s="27"/>
      <c r="N24" s="19">
        <f t="shared" si="1"/>
        <v>5.8</v>
      </c>
      <c r="O24" s="20">
        <f t="shared" si="4"/>
        <v>8</v>
      </c>
      <c r="P24" s="20">
        <f t="shared" si="5"/>
        <v>0</v>
      </c>
      <c r="Q24" s="20">
        <f t="shared" si="0"/>
        <v>0</v>
      </c>
      <c r="R24" s="21">
        <v>66220</v>
      </c>
    </row>
    <row r="25" spans="2:18" ht="15" customHeight="1" x14ac:dyDescent="0.3">
      <c r="B25" s="26"/>
      <c r="C25" s="22" t="s">
        <v>46</v>
      </c>
      <c r="D25" s="15">
        <v>60</v>
      </c>
      <c r="E25" s="15">
        <v>60</v>
      </c>
      <c r="F25" s="15">
        <v>70</v>
      </c>
      <c r="G25" s="15">
        <v>88</v>
      </c>
      <c r="H25" s="27"/>
      <c r="I25" s="27"/>
      <c r="J25" s="16"/>
      <c r="K25" s="16"/>
      <c r="L25" s="18"/>
      <c r="M25" s="27"/>
      <c r="N25" s="19">
        <f t="shared" si="1"/>
        <v>17.600000000000001</v>
      </c>
      <c r="O25" s="20">
        <f t="shared" si="4"/>
        <v>14</v>
      </c>
      <c r="P25" s="20">
        <f t="shared" si="5"/>
        <v>12</v>
      </c>
      <c r="Q25" s="20">
        <f t="shared" si="0"/>
        <v>12</v>
      </c>
      <c r="R25" s="21">
        <v>71995</v>
      </c>
    </row>
    <row r="26" spans="2:18" ht="15" customHeight="1" x14ac:dyDescent="0.3">
      <c r="B26" s="26"/>
      <c r="C26" s="22" t="s">
        <v>74</v>
      </c>
      <c r="D26" s="15"/>
      <c r="E26" s="15"/>
      <c r="F26" s="15"/>
      <c r="G26" s="15">
        <v>49</v>
      </c>
      <c r="H26" s="27"/>
      <c r="I26" s="27"/>
      <c r="J26" s="16"/>
      <c r="K26" s="16"/>
      <c r="L26" s="18"/>
      <c r="M26" s="27"/>
      <c r="N26" s="19">
        <f t="shared" si="1"/>
        <v>9.8000000000000007</v>
      </c>
      <c r="O26" s="20">
        <f>F26/100*20</f>
        <v>0</v>
      </c>
      <c r="P26" s="20">
        <f>E26/100*20</f>
        <v>0</v>
      </c>
      <c r="Q26" s="20">
        <f t="shared" si="0"/>
        <v>0</v>
      </c>
      <c r="R26" s="21">
        <v>60000</v>
      </c>
    </row>
    <row r="27" spans="2:18" ht="13.8" customHeight="1" x14ac:dyDescent="0.3">
      <c r="B27" s="37" t="s">
        <v>47</v>
      </c>
      <c r="C27" s="22" t="s">
        <v>48</v>
      </c>
      <c r="D27" s="15">
        <v>60</v>
      </c>
      <c r="E27" s="15">
        <v>60</v>
      </c>
      <c r="F27" s="15">
        <v>60</v>
      </c>
      <c r="G27" s="15">
        <v>34</v>
      </c>
      <c r="H27" s="27"/>
      <c r="I27" s="27"/>
      <c r="J27" s="16">
        <v>5</v>
      </c>
      <c r="K27" s="16">
        <v>9</v>
      </c>
      <c r="L27" s="18" t="s">
        <v>49</v>
      </c>
      <c r="M27" s="27"/>
      <c r="N27" s="19">
        <f t="shared" si="1"/>
        <v>6.8000000000000007</v>
      </c>
      <c r="O27" s="20">
        <f>F27/100*20</f>
        <v>12</v>
      </c>
      <c r="P27" s="20">
        <f>E27/100*20</f>
        <v>12</v>
      </c>
      <c r="Q27" s="20">
        <f t="shared" si="0"/>
        <v>12</v>
      </c>
      <c r="R27" s="21">
        <v>67375</v>
      </c>
    </row>
    <row r="28" spans="2:18" ht="13.8" customHeight="1" x14ac:dyDescent="0.3">
      <c r="B28" s="37"/>
      <c r="C28" s="22" t="s">
        <v>50</v>
      </c>
      <c r="D28" s="15"/>
      <c r="E28" s="15"/>
      <c r="F28" s="15">
        <v>60</v>
      </c>
      <c r="G28" s="15">
        <v>29</v>
      </c>
      <c r="H28" s="27"/>
      <c r="I28" s="27"/>
      <c r="J28" s="16">
        <v>4</v>
      </c>
      <c r="K28" s="16">
        <v>4</v>
      </c>
      <c r="L28" s="18" t="s">
        <v>51</v>
      </c>
      <c r="M28" s="27"/>
      <c r="N28" s="19">
        <f t="shared" si="1"/>
        <v>5.8</v>
      </c>
      <c r="O28" s="20">
        <f t="shared" ref="O28:O29" si="6">F28/100*20</f>
        <v>12</v>
      </c>
      <c r="P28" s="20">
        <f t="shared" ref="P28:P29" si="7">E28/100*20</f>
        <v>0</v>
      </c>
      <c r="Q28" s="20">
        <f t="shared" si="0"/>
        <v>0</v>
      </c>
      <c r="R28" s="21">
        <v>67375</v>
      </c>
    </row>
    <row r="29" spans="2:18" ht="13.8" customHeight="1" x14ac:dyDescent="0.3">
      <c r="B29" s="37"/>
      <c r="C29" s="22" t="s">
        <v>52</v>
      </c>
      <c r="D29" s="15"/>
      <c r="E29" s="15"/>
      <c r="F29" s="15">
        <v>40</v>
      </c>
      <c r="G29" s="15">
        <v>31</v>
      </c>
      <c r="H29" s="27"/>
      <c r="I29" s="27"/>
      <c r="J29" s="16" t="s">
        <v>22</v>
      </c>
      <c r="K29" s="16" t="s">
        <v>22</v>
      </c>
      <c r="L29" s="18" t="s">
        <v>30</v>
      </c>
      <c r="M29" s="27"/>
      <c r="N29" s="19">
        <f t="shared" si="1"/>
        <v>6.2</v>
      </c>
      <c r="O29" s="20">
        <f t="shared" si="6"/>
        <v>8</v>
      </c>
      <c r="P29" s="20">
        <f t="shared" si="7"/>
        <v>0</v>
      </c>
      <c r="Q29" s="20">
        <f t="shared" si="0"/>
        <v>0</v>
      </c>
      <c r="R29" s="21">
        <v>67375</v>
      </c>
    </row>
    <row r="30" spans="2:18" ht="13.8" customHeight="1" x14ac:dyDescent="0.3">
      <c r="B30" s="37"/>
      <c r="C30" s="22" t="s">
        <v>53</v>
      </c>
      <c r="D30" s="15"/>
      <c r="E30" s="15"/>
      <c r="F30" s="15"/>
      <c r="G30" s="15">
        <v>30</v>
      </c>
      <c r="H30" s="27"/>
      <c r="I30" s="27"/>
      <c r="J30" s="16" t="s">
        <v>22</v>
      </c>
      <c r="K30" s="16" t="s">
        <v>22</v>
      </c>
      <c r="L30" s="18" t="s">
        <v>30</v>
      </c>
      <c r="M30" s="27"/>
      <c r="N30" s="19">
        <f t="shared" si="1"/>
        <v>6</v>
      </c>
      <c r="O30" s="20">
        <f>F30/100*20</f>
        <v>0</v>
      </c>
      <c r="P30" s="20">
        <f>E30/100*20</f>
        <v>0</v>
      </c>
      <c r="Q30" s="20">
        <f t="shared" si="0"/>
        <v>0</v>
      </c>
      <c r="R30" s="21">
        <v>53900</v>
      </c>
    </row>
    <row r="31" spans="2:18" ht="13.8" customHeight="1" x14ac:dyDescent="0.3">
      <c r="B31" s="37"/>
      <c r="C31" s="22" t="s">
        <v>72</v>
      </c>
      <c r="D31" s="15"/>
      <c r="E31" s="15"/>
      <c r="F31" s="15"/>
      <c r="G31" s="15">
        <v>40</v>
      </c>
      <c r="H31" s="27"/>
      <c r="I31" s="27"/>
      <c r="J31" s="16" t="s">
        <v>22</v>
      </c>
      <c r="K31" s="16" t="s">
        <v>22</v>
      </c>
      <c r="L31" s="18" t="s">
        <v>30</v>
      </c>
      <c r="M31" s="27"/>
      <c r="N31" s="19">
        <f t="shared" si="1"/>
        <v>8</v>
      </c>
      <c r="O31" s="20">
        <f t="shared" ref="O31:O32" si="8">F31/100*20</f>
        <v>0</v>
      </c>
      <c r="P31" s="20">
        <f t="shared" ref="P31:P32" si="9">E31/100*20</f>
        <v>0</v>
      </c>
      <c r="Q31" s="20">
        <f t="shared" si="0"/>
        <v>0</v>
      </c>
      <c r="R31" s="21">
        <v>60830</v>
      </c>
    </row>
    <row r="32" spans="2:18" ht="13.8" customHeight="1" x14ac:dyDescent="0.3">
      <c r="B32" s="37"/>
      <c r="C32" s="22" t="s">
        <v>73</v>
      </c>
      <c r="D32" s="15"/>
      <c r="E32" s="15"/>
      <c r="F32" s="15"/>
      <c r="G32" s="15">
        <v>40</v>
      </c>
      <c r="H32" s="27"/>
      <c r="I32" s="27"/>
      <c r="J32" s="16" t="s">
        <v>22</v>
      </c>
      <c r="K32" s="16" t="s">
        <v>22</v>
      </c>
      <c r="L32" s="18" t="s">
        <v>30</v>
      </c>
      <c r="M32" s="27"/>
      <c r="N32" s="19">
        <f t="shared" si="1"/>
        <v>8</v>
      </c>
      <c r="O32" s="20">
        <f t="shared" si="8"/>
        <v>0</v>
      </c>
      <c r="P32" s="20">
        <f t="shared" si="9"/>
        <v>0</v>
      </c>
      <c r="Q32" s="20">
        <f t="shared" si="0"/>
        <v>0</v>
      </c>
      <c r="R32" s="21">
        <v>57750</v>
      </c>
    </row>
    <row r="33" spans="2:18" ht="13.8" customHeight="1" x14ac:dyDescent="0.3">
      <c r="B33" s="26" t="s">
        <v>54</v>
      </c>
      <c r="C33" s="22" t="s">
        <v>55</v>
      </c>
      <c r="D33" s="15">
        <v>70</v>
      </c>
      <c r="E33" s="15">
        <v>70</v>
      </c>
      <c r="F33" s="15">
        <v>70</v>
      </c>
      <c r="G33" s="15">
        <v>78</v>
      </c>
      <c r="H33" s="24">
        <v>0</v>
      </c>
      <c r="I33" s="24">
        <v>0</v>
      </c>
      <c r="J33" s="27" t="s">
        <v>56</v>
      </c>
      <c r="K33" s="28"/>
      <c r="L33" s="28"/>
      <c r="M33" s="28"/>
      <c r="N33" s="19">
        <f t="shared" si="1"/>
        <v>15.600000000000001</v>
      </c>
      <c r="O33" s="20">
        <f>F33/100*20</f>
        <v>14</v>
      </c>
      <c r="P33" s="24"/>
      <c r="Q33" s="24"/>
      <c r="R33" s="21">
        <v>46200</v>
      </c>
    </row>
    <row r="34" spans="2:18" ht="13.8" customHeight="1" x14ac:dyDescent="0.3">
      <c r="B34" s="26"/>
      <c r="C34" s="22" t="s">
        <v>57</v>
      </c>
      <c r="D34" s="15"/>
      <c r="E34" s="15"/>
      <c r="F34" s="15">
        <v>40</v>
      </c>
      <c r="G34" s="15">
        <v>59</v>
      </c>
      <c r="H34" s="24">
        <v>24</v>
      </c>
      <c r="I34" s="24">
        <f t="shared" ref="I34:I47" si="10">H34/2</f>
        <v>12</v>
      </c>
      <c r="J34" s="28"/>
      <c r="K34" s="28"/>
      <c r="L34" s="28"/>
      <c r="M34" s="28"/>
      <c r="N34" s="19">
        <f t="shared" si="1"/>
        <v>11.799999999999999</v>
      </c>
      <c r="O34" s="20">
        <f t="shared" ref="O34:O44" si="11">F34/100*20</f>
        <v>8</v>
      </c>
      <c r="P34" s="24"/>
      <c r="Q34" s="24"/>
      <c r="R34" s="21">
        <v>46200</v>
      </c>
    </row>
    <row r="35" spans="2:18" ht="13.8" customHeight="1" x14ac:dyDescent="0.3">
      <c r="B35" s="26"/>
      <c r="C35" s="22" t="s">
        <v>58</v>
      </c>
      <c r="D35" s="15"/>
      <c r="E35" s="15"/>
      <c r="F35" s="15">
        <v>40</v>
      </c>
      <c r="G35" s="15">
        <v>51</v>
      </c>
      <c r="H35" s="24">
        <v>24</v>
      </c>
      <c r="I35" s="24">
        <f t="shared" si="10"/>
        <v>12</v>
      </c>
      <c r="J35" s="28"/>
      <c r="K35" s="28"/>
      <c r="L35" s="28"/>
      <c r="M35" s="28"/>
      <c r="N35" s="19">
        <f t="shared" si="1"/>
        <v>10.199999999999999</v>
      </c>
      <c r="O35" s="20">
        <f t="shared" si="11"/>
        <v>8</v>
      </c>
      <c r="P35" s="24"/>
      <c r="Q35" s="24"/>
      <c r="R35" s="21">
        <v>46200</v>
      </c>
    </row>
    <row r="36" spans="2:18" ht="13.8" customHeight="1" x14ac:dyDescent="0.3">
      <c r="B36" s="26" t="s">
        <v>59</v>
      </c>
      <c r="C36" s="22" t="s">
        <v>60</v>
      </c>
      <c r="D36" s="15">
        <v>60</v>
      </c>
      <c r="E36" s="15">
        <v>70</v>
      </c>
      <c r="F36" s="15">
        <v>80</v>
      </c>
      <c r="G36" s="15">
        <v>90</v>
      </c>
      <c r="H36" s="24">
        <v>24</v>
      </c>
      <c r="I36" s="24">
        <f t="shared" si="10"/>
        <v>12</v>
      </c>
      <c r="J36" s="28"/>
      <c r="K36" s="28"/>
      <c r="L36" s="28"/>
      <c r="M36" s="28"/>
      <c r="N36" s="19">
        <f t="shared" si="1"/>
        <v>18</v>
      </c>
      <c r="O36" s="20">
        <f t="shared" si="11"/>
        <v>16</v>
      </c>
      <c r="P36" s="24"/>
      <c r="Q36" s="24"/>
      <c r="R36" s="21">
        <v>44275</v>
      </c>
    </row>
    <row r="37" spans="2:18" ht="14.55" customHeight="1" x14ac:dyDescent="0.3">
      <c r="B37" s="26"/>
      <c r="C37" s="14" t="s">
        <v>61</v>
      </c>
      <c r="D37" s="15"/>
      <c r="E37" s="15">
        <v>40</v>
      </c>
      <c r="F37" s="15">
        <v>50</v>
      </c>
      <c r="G37" s="15">
        <v>73</v>
      </c>
      <c r="H37" s="24">
        <v>24</v>
      </c>
      <c r="I37" s="24">
        <f t="shared" si="10"/>
        <v>12</v>
      </c>
      <c r="J37" s="28"/>
      <c r="K37" s="28"/>
      <c r="L37" s="28"/>
      <c r="M37" s="28"/>
      <c r="N37" s="19">
        <f t="shared" si="1"/>
        <v>14.6</v>
      </c>
      <c r="O37" s="20">
        <f t="shared" si="11"/>
        <v>10</v>
      </c>
      <c r="P37" s="24"/>
      <c r="Q37" s="24"/>
      <c r="R37" s="21">
        <v>44275</v>
      </c>
    </row>
    <row r="38" spans="2:18" ht="14.55" customHeight="1" x14ac:dyDescent="0.3">
      <c r="B38" s="26"/>
      <c r="C38" s="22" t="s">
        <v>62</v>
      </c>
      <c r="D38" s="15">
        <v>70</v>
      </c>
      <c r="E38" s="15">
        <v>80</v>
      </c>
      <c r="F38" s="15">
        <v>80</v>
      </c>
      <c r="G38" s="15">
        <v>78</v>
      </c>
      <c r="H38" s="24">
        <v>24</v>
      </c>
      <c r="I38" s="24">
        <f t="shared" si="10"/>
        <v>12</v>
      </c>
      <c r="J38" s="28"/>
      <c r="K38" s="28"/>
      <c r="L38" s="28"/>
      <c r="M38" s="28"/>
      <c r="N38" s="19">
        <f t="shared" si="1"/>
        <v>15.600000000000001</v>
      </c>
      <c r="O38" s="20">
        <f t="shared" si="11"/>
        <v>16</v>
      </c>
      <c r="P38" s="24"/>
      <c r="Q38" s="24"/>
      <c r="R38" s="21">
        <v>46970</v>
      </c>
    </row>
    <row r="39" spans="2:18" ht="14.55" customHeight="1" x14ac:dyDescent="0.3">
      <c r="B39" s="26"/>
      <c r="C39" s="22" t="s">
        <v>41</v>
      </c>
      <c r="D39" s="15">
        <v>40</v>
      </c>
      <c r="E39" s="15">
        <v>50</v>
      </c>
      <c r="F39" s="15">
        <v>50</v>
      </c>
      <c r="G39" s="15">
        <v>50</v>
      </c>
      <c r="H39" s="24">
        <v>16</v>
      </c>
      <c r="I39" s="24">
        <f t="shared" si="10"/>
        <v>8</v>
      </c>
      <c r="J39" s="28"/>
      <c r="K39" s="28"/>
      <c r="L39" s="28"/>
      <c r="M39" s="28"/>
      <c r="N39" s="19">
        <f t="shared" si="1"/>
        <v>10</v>
      </c>
      <c r="O39" s="20">
        <f t="shared" si="11"/>
        <v>10</v>
      </c>
      <c r="P39" s="24"/>
      <c r="Q39" s="24"/>
      <c r="R39" s="21">
        <v>44467.5</v>
      </c>
    </row>
    <row r="40" spans="2:18" ht="14.55" customHeight="1" x14ac:dyDescent="0.3">
      <c r="B40" s="26"/>
      <c r="C40" s="22" t="s">
        <v>63</v>
      </c>
      <c r="D40" s="15"/>
      <c r="E40" s="15"/>
      <c r="F40" s="15">
        <v>40</v>
      </c>
      <c r="G40" s="15">
        <v>54</v>
      </c>
      <c r="H40" s="25">
        <v>24</v>
      </c>
      <c r="I40" s="24">
        <f t="shared" si="10"/>
        <v>12</v>
      </c>
      <c r="J40" s="28"/>
      <c r="K40" s="28"/>
      <c r="L40" s="28"/>
      <c r="M40" s="28"/>
      <c r="N40" s="19">
        <f t="shared" si="1"/>
        <v>10.8</v>
      </c>
      <c r="O40" s="20">
        <f t="shared" si="11"/>
        <v>8</v>
      </c>
      <c r="P40" s="24"/>
      <c r="Q40" s="24"/>
      <c r="R40" s="21">
        <v>48702.5</v>
      </c>
    </row>
    <row r="41" spans="2:18" ht="14.55" customHeight="1" x14ac:dyDescent="0.3">
      <c r="B41" s="26"/>
      <c r="C41" s="22" t="s">
        <v>64</v>
      </c>
      <c r="D41" s="15">
        <v>40</v>
      </c>
      <c r="E41" s="15">
        <v>55</v>
      </c>
      <c r="F41" s="15">
        <v>25</v>
      </c>
      <c r="G41" s="15">
        <v>33</v>
      </c>
      <c r="H41" s="24">
        <v>16</v>
      </c>
      <c r="I41" s="24">
        <f t="shared" si="10"/>
        <v>8</v>
      </c>
      <c r="J41" s="28"/>
      <c r="K41" s="28"/>
      <c r="L41" s="28"/>
      <c r="M41" s="28"/>
      <c r="N41" s="19">
        <f t="shared" si="1"/>
        <v>6.6000000000000005</v>
      </c>
      <c r="O41" s="20">
        <f t="shared" si="11"/>
        <v>5</v>
      </c>
      <c r="P41" s="24"/>
      <c r="Q41" s="24"/>
      <c r="R41" s="21">
        <v>40232.5</v>
      </c>
    </row>
    <row r="42" spans="2:18" ht="14.55" customHeight="1" x14ac:dyDescent="0.3">
      <c r="B42" s="26"/>
      <c r="C42" s="22" t="s">
        <v>65</v>
      </c>
      <c r="D42" s="15">
        <v>70</v>
      </c>
      <c r="E42" s="15">
        <v>80</v>
      </c>
      <c r="F42" s="15">
        <v>80</v>
      </c>
      <c r="G42" s="15">
        <v>78</v>
      </c>
      <c r="H42" s="24">
        <v>24</v>
      </c>
      <c r="I42" s="24">
        <f t="shared" si="10"/>
        <v>12</v>
      </c>
      <c r="J42" s="28"/>
      <c r="K42" s="28"/>
      <c r="L42" s="28"/>
      <c r="M42" s="28"/>
      <c r="N42" s="19">
        <f t="shared" si="1"/>
        <v>15.600000000000001</v>
      </c>
      <c r="O42" s="20">
        <f t="shared" si="11"/>
        <v>16</v>
      </c>
      <c r="P42" s="24"/>
      <c r="Q42" s="24"/>
      <c r="R42" s="21">
        <v>47162.5</v>
      </c>
    </row>
    <row r="43" spans="2:18" ht="14.55" customHeight="1" x14ac:dyDescent="0.3">
      <c r="B43" s="26"/>
      <c r="C43" s="22" t="s">
        <v>66</v>
      </c>
      <c r="D43" s="15">
        <v>70</v>
      </c>
      <c r="E43" s="15">
        <v>80</v>
      </c>
      <c r="F43" s="15">
        <v>80</v>
      </c>
      <c r="G43" s="15">
        <v>78</v>
      </c>
      <c r="H43" s="24">
        <v>24</v>
      </c>
      <c r="I43" s="24">
        <f t="shared" si="10"/>
        <v>12</v>
      </c>
      <c r="J43" s="28"/>
      <c r="K43" s="28"/>
      <c r="L43" s="28"/>
      <c r="M43" s="28"/>
      <c r="N43" s="19">
        <f t="shared" si="1"/>
        <v>15.600000000000001</v>
      </c>
      <c r="O43" s="20">
        <f t="shared" si="11"/>
        <v>16</v>
      </c>
      <c r="P43" s="24"/>
      <c r="Q43" s="24"/>
      <c r="R43" s="21">
        <v>46970</v>
      </c>
    </row>
    <row r="44" spans="2:18" ht="14.55" customHeight="1" x14ac:dyDescent="0.3">
      <c r="B44" s="26"/>
      <c r="C44" s="22" t="s">
        <v>67</v>
      </c>
      <c r="D44" s="15"/>
      <c r="E44" s="15"/>
      <c r="F44" s="15">
        <v>40</v>
      </c>
      <c r="G44" s="15">
        <v>53</v>
      </c>
      <c r="H44" s="24">
        <v>24</v>
      </c>
      <c r="I44" s="24">
        <f t="shared" si="10"/>
        <v>12</v>
      </c>
      <c r="J44" s="28"/>
      <c r="K44" s="28"/>
      <c r="L44" s="28"/>
      <c r="M44" s="28"/>
      <c r="N44" s="19">
        <f t="shared" si="1"/>
        <v>10.600000000000001</v>
      </c>
      <c r="O44" s="20">
        <f t="shared" si="11"/>
        <v>8</v>
      </c>
      <c r="P44" s="24"/>
      <c r="Q44" s="24"/>
      <c r="R44" s="21">
        <v>43120</v>
      </c>
    </row>
    <row r="45" spans="2:18" ht="14.55" customHeight="1" x14ac:dyDescent="0.3">
      <c r="B45" s="26"/>
      <c r="C45" s="22" t="s">
        <v>68</v>
      </c>
      <c r="D45" s="15">
        <v>35</v>
      </c>
      <c r="E45" s="15">
        <v>35</v>
      </c>
      <c r="F45" s="15">
        <v>20</v>
      </c>
      <c r="G45" s="15">
        <v>32</v>
      </c>
      <c r="H45" s="24">
        <v>16</v>
      </c>
      <c r="I45" s="24">
        <f t="shared" si="10"/>
        <v>8</v>
      </c>
      <c r="J45" s="28"/>
      <c r="K45" s="28"/>
      <c r="L45" s="28"/>
      <c r="M45" s="28"/>
      <c r="N45" s="19">
        <f t="shared" si="1"/>
        <v>6.4</v>
      </c>
      <c r="O45" s="20">
        <f>F45/100*20</f>
        <v>4</v>
      </c>
      <c r="P45" s="24"/>
      <c r="Q45" s="24"/>
      <c r="R45" s="21">
        <v>40232.5</v>
      </c>
    </row>
    <row r="46" spans="2:18" ht="15" customHeight="1" x14ac:dyDescent="0.3">
      <c r="B46" s="26"/>
      <c r="C46" s="22" t="s">
        <v>69</v>
      </c>
      <c r="D46" s="15">
        <v>50</v>
      </c>
      <c r="E46" s="15">
        <v>60</v>
      </c>
      <c r="F46" s="15">
        <v>70</v>
      </c>
      <c r="G46" s="15">
        <v>78</v>
      </c>
      <c r="H46" s="24">
        <v>24</v>
      </c>
      <c r="I46" s="24">
        <f t="shared" si="10"/>
        <v>12</v>
      </c>
      <c r="J46" s="28"/>
      <c r="K46" s="28"/>
      <c r="L46" s="28"/>
      <c r="M46" s="28"/>
      <c r="N46" s="19">
        <f t="shared" si="1"/>
        <v>15.600000000000001</v>
      </c>
      <c r="O46" s="20">
        <f>F46/100*20</f>
        <v>14</v>
      </c>
      <c r="P46" s="24"/>
      <c r="Q46" s="24"/>
      <c r="R46" s="21">
        <v>44275</v>
      </c>
    </row>
    <row r="47" spans="2:18" ht="15" customHeight="1" x14ac:dyDescent="0.3">
      <c r="B47" s="26"/>
      <c r="C47" s="22" t="s">
        <v>70</v>
      </c>
      <c r="D47" s="15"/>
      <c r="E47" s="15"/>
      <c r="F47" s="15">
        <v>40</v>
      </c>
      <c r="G47" s="15">
        <v>54</v>
      </c>
      <c r="H47" s="24">
        <v>24</v>
      </c>
      <c r="I47" s="24">
        <f t="shared" si="10"/>
        <v>12</v>
      </c>
      <c r="J47" s="28"/>
      <c r="K47" s="28"/>
      <c r="L47" s="28"/>
      <c r="M47" s="28"/>
      <c r="N47" s="19">
        <f t="shared" si="1"/>
        <v>10.8</v>
      </c>
      <c r="O47" s="20">
        <f t="shared" ref="O47" si="12">F47/100*20</f>
        <v>8</v>
      </c>
      <c r="P47" s="24"/>
      <c r="Q47" s="24"/>
      <c r="R47" s="21">
        <v>40425</v>
      </c>
    </row>
    <row r="48" spans="2:18" ht="15" customHeight="1" x14ac:dyDescent="0.3"/>
  </sheetData>
  <mergeCells count="22">
    <mergeCell ref="B2:R2"/>
    <mergeCell ref="B3:R3"/>
    <mergeCell ref="B4:B6"/>
    <mergeCell ref="C4:C6"/>
    <mergeCell ref="D4:D6"/>
    <mergeCell ref="E4:E6"/>
    <mergeCell ref="F4:F6"/>
    <mergeCell ref="G4:G6"/>
    <mergeCell ref="H4:M4"/>
    <mergeCell ref="N4:Q5"/>
    <mergeCell ref="B33:B35"/>
    <mergeCell ref="J33:M47"/>
    <mergeCell ref="B36:B47"/>
    <mergeCell ref="R4:R6"/>
    <mergeCell ref="J5:M5"/>
    <mergeCell ref="L6:M6"/>
    <mergeCell ref="B7:B8"/>
    <mergeCell ref="H7:I32"/>
    <mergeCell ref="M7:M32"/>
    <mergeCell ref="B9:B17"/>
    <mergeCell ref="B18:B26"/>
    <mergeCell ref="B27:B32"/>
  </mergeCells>
  <pageMargins left="0.17" right="0.17" top="0.75" bottom="0.75" header="0.3" footer="0.3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23-24 BAHAR SENATO ÜCRET</vt:lpstr>
      <vt:lpstr>'23-24 BAHAR SENATO ÜCRET'!Yazdırma_Alanı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İlker AÇIKBAŞ</dc:creator>
  <cp:lastModifiedBy>İlker AÇIKBAŞ</cp:lastModifiedBy>
  <dcterms:created xsi:type="dcterms:W3CDTF">2024-01-09T09:17:04Z</dcterms:created>
  <dcterms:modified xsi:type="dcterms:W3CDTF">2024-02-05T10:47:36Z</dcterms:modified>
</cp:coreProperties>
</file>